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'Лист1'!$A$1:$C$36</definedName>
  </definedNames>
  <calcPr fullCalcOnLoad="1"/>
</workbook>
</file>

<file path=xl/sharedStrings.xml><?xml version="1.0" encoding="utf-8"?>
<sst xmlns="http://schemas.openxmlformats.org/spreadsheetml/2006/main" count="52" uniqueCount="50">
  <si>
    <t>Доходы бюджета сельского поселения Красная Поляна муниуипального района Пестравский Самарской области  на 2020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</si>
  <si>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КОД</t>
  </si>
  <si>
    <t xml:space="preserve">Наименование источника </t>
  </si>
  <si>
    <t>Сумма</t>
  </si>
  <si>
    <t>НАЛОГОВЫЕ ДОХОДЫ</t>
  </si>
  <si>
    <t>182 1 01 02000  10 0000 110</t>
  </si>
  <si>
    <t>Налог на доходы физических лиц</t>
  </si>
  <si>
    <t> 182 1 05 03000 01 0000 110</t>
  </si>
  <si>
    <t>Единый сельскохозяйственный налог</t>
  </si>
  <si>
    <t>100 1 03 02200 01 0000 110</t>
  </si>
  <si>
    <t>Доходы от уплаты акцизов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</si>
  <si>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</si>
  <si>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</si>
  <si>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</si>
  <si>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</si>
  <si>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100 1 03 02250 01 0000 110</t>
  </si>
  <si>
    <t>Доходы от уплаты акцизов на автомобильеный бензин</t>
  </si>
  <si>
    <t>100 1 03 02260 01 0000 110</t>
  </si>
  <si>
    <t>Доходы от уплаты акцизов на прямогонный бензин</t>
  </si>
  <si>
    <t>Налоги на имущество</t>
  </si>
  <si>
    <t xml:space="preserve">  182 1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</si>
  <si>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</si>
  <si>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</si>
  <si>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</si>
  <si>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 xml:space="preserve"> 182 1  06 06033 10 0000 110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</si>
  <si>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</si>
  <si>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</si>
  <si>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</si>
  <si>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</si>
  <si>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</si>
  <si>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</si>
  <si>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</si>
  <si>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</si>
  <si>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</si>
  <si>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</si>
  <si>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</si>
  <si>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389 2 02 01000 10 0000 150</t>
  </si>
  <si>
    <t>Безвозмездные поступления</t>
  </si>
  <si>
    <t>389 2 02 01001 10 0000 150</t>
  </si>
  <si>
    <t>Дотация от других бюджетов бюджетной системы РФ</t>
  </si>
  <si>
    <t xml:space="preserve">389 2 02 10001 10 0000 150 </t>
  </si>
  <si>
    <t>Дотация на выравнивание уровня бюджетной обеспеченности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</si>
  <si>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</si>
  <si>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</si>
  <si>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389  2 02 35118 10 0000 150</t>
  </si>
  <si>
    <t>Субвенция бюджетам поселений на осуществление первичного воинского учета на территориях, где отсутстауют военнык комиссариаты.</t>
  </si>
  <si>
    <t>389 2 02 29999 10 0000 150</t>
  </si>
  <si>
    <t>Субсидии</t>
  </si>
  <si>
    <t>389  8 50 00000 00 0000 000</t>
  </si>
  <si>
    <t>ИТОГО ДОХОДОВ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</si>
</sst>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7"/>
      <name val="Tahoma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shrinkToFit="1"/>
    </xf>
    <xf numFmtId="165" fontId="3" fillId="0" borderId="2" xfId="0" applyNumberFormat="1" applyFont="1" applyBorder="1" applyAlignment="1">
      <alignment horizontal="left" vertical="top"/>
    </xf>
    <xf numFmtId="165" fontId="4" fillId="0" borderId="2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 wrapText="1"/>
    </xf>
    <xf numFmtId="164" fontId="0" fillId="0" borderId="0" xfId="0" applyFont="1" applyAlignment="1">
      <alignment/>
    </xf>
    <xf numFmtId="164" fontId="5" fillId="0" borderId="1" xfId="0" applyFont="1" applyBorder="1" applyAlignment="1">
      <alignment horizontal="left" vertical="top" wrapText="1"/>
    </xf>
    <xf numFmtId="164" fontId="3" fillId="0" borderId="0" xfId="0" applyFont="1" applyAlignment="1">
      <alignment horizontal="justify" vertical="center"/>
    </xf>
    <xf numFmtId="165" fontId="3" fillId="0" borderId="4" xfId="0" applyNumberFormat="1" applyFont="1" applyBorder="1" applyAlignment="1">
      <alignment horizontal="left" vertical="top" wrapText="1"/>
    </xf>
    <xf numFmtId="165" fontId="3" fillId="0" borderId="3" xfId="0" applyNumberFormat="1" applyFont="1" applyBorder="1" applyAlignment="1">
      <alignment horizontal="left" vertical="top" indent="6"/>
    </xf>
    <xf numFmtId="165" fontId="3" fillId="0" borderId="3" xfId="0" applyNumberFormat="1" applyFont="1" applyBorder="1" applyAlignment="1">
      <alignment vertical="top" wrapText="1"/>
    </xf>
    <xf numFmtId="165" fontId="4" fillId="0" borderId="3" xfId="0" applyNumberFormat="1" applyFont="1" applyBorder="1" applyAlignment="1">
      <alignment horizontal="left" vertical="top" indent="4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               к решению Собрания 
Представителей сельского поселения 
КР-Поляна  муниципального района 
      Пестравский Самарской области
№ ---------- от «------«                 2019г.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view="pageBreakPreview" zoomScaleSheetLayoutView="100" workbookViewId="0" topLeftCell="A13">
      <selection activeCell="C35" sqref="C35"/>
    </sheetView>
  </sheetViews>
  <sheetFormatPr defaultColWidth="9.00390625" defaultRowHeight="14.25" customHeight="1" zeroHeight="1"/>
  <cols>
    <col min="1" max="1" width="24.625" style="0" customWidth="1"/>
    <col min="2" max="2" width="60.875" style="0" customWidth="1"/>
    <col min="3" max="3" width="13.125" style="0" customWidth="1"/>
  </cols>
  <sheetData>
    <row r="1" spans="1:3" ht="12.75">
      <c r="A1" s="1"/>
      <c r="B1" s="1"/>
      <c r="C1" s="1"/>
    </row>
    <row r="2" ht="93" customHeight="1"/>
    <row r="3" spans="1:3" ht="108.75" customHeight="1">
      <c r="A3" s="2" t="s">
        <v>0</v>
      </c>
      <c r="B3" s="2"/>
      <c r="C3" s="2"/>
    </row>
    <row r="7" spans="1:3" ht="14.25" customHeight="1">
      <c r="A7" s="3" t="s">
        <v>1</v>
      </c>
      <c r="B7" s="3" t="s">
        <v>2</v>
      </c>
      <c r="C7" s="3" t="s">
        <v>3</v>
      </c>
    </row>
    <row r="8" spans="1:3" ht="14.25" customHeight="1">
      <c r="A8" s="3"/>
      <c r="B8" s="3"/>
      <c r="C8" s="3"/>
    </row>
    <row r="9" spans="1:3" ht="14.25" customHeight="1">
      <c r="A9" s="4"/>
      <c r="B9" s="5" t="s">
        <v>4</v>
      </c>
      <c r="C9" s="5">
        <f>SUM(C10,C11,C18,C19,C12)</f>
        <v>4403026</v>
      </c>
    </row>
    <row r="10" spans="1:3" ht="14.25" customHeight="1">
      <c r="A10" s="6" t="s">
        <v>5</v>
      </c>
      <c r="B10" s="6" t="s">
        <v>6</v>
      </c>
      <c r="C10" s="6">
        <v>706587</v>
      </c>
    </row>
    <row r="11" spans="1:3" ht="14.25" customHeight="1">
      <c r="A11" s="6" t="s">
        <v>7</v>
      </c>
      <c r="B11" s="6" t="s">
        <v>8</v>
      </c>
      <c r="C11" s="6">
        <v>734819</v>
      </c>
    </row>
    <row r="12" spans="1:3" ht="14.25" customHeight="1">
      <c r="A12" s="6" t="s">
        <v>9</v>
      </c>
      <c r="B12" s="6" t="s">
        <v>10</v>
      </c>
      <c r="C12" s="6">
        <f>C13+C14+C15+C16</f>
        <v>2086320</v>
      </c>
    </row>
    <row r="13" spans="1:3" ht="14.25" customHeight="1">
      <c r="A13" s="6" t="s">
        <v>11</v>
      </c>
      <c r="B13" s="6" t="s">
        <v>12</v>
      </c>
      <c r="C13" s="6">
        <v>756000</v>
      </c>
    </row>
    <row r="14" spans="1:3" ht="14.25" customHeight="1">
      <c r="A14" s="6" t="s">
        <v>13</v>
      </c>
      <c r="B14" s="6" t="s">
        <v>14</v>
      </c>
      <c r="C14" s="6">
        <v>5000</v>
      </c>
    </row>
    <row r="15" spans="1:3" ht="14.25" customHeight="1">
      <c r="A15" s="6" t="s">
        <v>15</v>
      </c>
      <c r="B15" s="6" t="s">
        <v>16</v>
      </c>
      <c r="C15" s="6">
        <v>1466000</v>
      </c>
    </row>
    <row r="16" spans="1:3" ht="14.25" customHeight="1">
      <c r="A16" s="6" t="s">
        <v>17</v>
      </c>
      <c r="B16" s="6" t="s">
        <v>18</v>
      </c>
      <c r="C16" s="6">
        <v>-140680</v>
      </c>
    </row>
    <row r="17" spans="1:3" ht="14.25" customHeight="1">
      <c r="A17" s="6"/>
      <c r="B17" s="7" t="s">
        <v>19</v>
      </c>
      <c r="C17" s="7">
        <f>C18+C19</f>
        <v>875300</v>
      </c>
    </row>
    <row r="18" spans="1:3" ht="22.5" customHeight="1">
      <c r="A18" s="6" t="s">
        <v>20</v>
      </c>
      <c r="B18" s="8" t="s">
        <v>21</v>
      </c>
      <c r="C18" s="6">
        <v>124300</v>
      </c>
    </row>
    <row r="19" spans="1:3" s="9" customFormat="1" ht="14.25" customHeight="1">
      <c r="A19" s="6" t="s">
        <v>22</v>
      </c>
      <c r="B19" s="6" t="s">
        <v>23</v>
      </c>
      <c r="C19" s="6">
        <f>SUM(C20,C21)</f>
        <v>751000</v>
      </c>
    </row>
    <row r="20" spans="1:3" ht="30.75" customHeight="1">
      <c r="A20" s="6" t="s">
        <v>24</v>
      </c>
      <c r="B20" s="10" t="s">
        <v>25</v>
      </c>
      <c r="C20" s="6">
        <v>67000</v>
      </c>
    </row>
    <row r="21" spans="1:3" ht="12.75" customHeight="1">
      <c r="A21" s="6" t="s">
        <v>26</v>
      </c>
      <c r="B21" s="8" t="s">
        <v>27</v>
      </c>
      <c r="C21" s="6">
        <v>684000</v>
      </c>
    </row>
    <row r="22" spans="1:3" ht="12.75">
      <c r="A22" s="6"/>
      <c r="B22" s="8"/>
      <c r="C22" s="6"/>
    </row>
    <row r="23" spans="1:3" s="9" customFormat="1" ht="21">
      <c r="A23" s="6" t="s">
        <v>28</v>
      </c>
      <c r="B23" s="8" t="s">
        <v>29</v>
      </c>
      <c r="C23" s="6"/>
    </row>
    <row r="24" spans="1:3" ht="14.25" customHeight="1">
      <c r="A24" s="6"/>
      <c r="B24" s="7" t="s">
        <v>30</v>
      </c>
      <c r="C24" s="7">
        <f>SUM(C26,C25)</f>
        <v>0</v>
      </c>
    </row>
    <row r="25" spans="1:3" ht="42">
      <c r="A25" s="6" t="s">
        <v>31</v>
      </c>
      <c r="B25" s="11" t="s">
        <v>32</v>
      </c>
      <c r="C25" s="6">
        <v>0</v>
      </c>
    </row>
    <row r="26" spans="1:3" ht="31.5">
      <c r="A26" s="6" t="s">
        <v>33</v>
      </c>
      <c r="B26" s="12" t="s">
        <v>34</v>
      </c>
      <c r="C26" s="6">
        <v>0</v>
      </c>
    </row>
    <row r="27" spans="1:3" ht="14.25" customHeight="1">
      <c r="A27" s="6"/>
      <c r="B27" s="7" t="s">
        <v>35</v>
      </c>
      <c r="C27" s="7">
        <f>SUM(C24,C9)</f>
        <v>4403026</v>
      </c>
    </row>
    <row r="28" spans="1:3" ht="14.25" customHeight="1">
      <c r="A28" s="7" t="s">
        <v>36</v>
      </c>
      <c r="B28" s="7" t="s">
        <v>37</v>
      </c>
      <c r="C28" s="7">
        <f>C29+C33+C34</f>
        <v>241824</v>
      </c>
    </row>
    <row r="29" spans="1:3" ht="14.25" customHeight="1">
      <c r="A29" s="7" t="s">
        <v>38</v>
      </c>
      <c r="B29" s="7" t="s">
        <v>39</v>
      </c>
      <c r="C29" s="7">
        <f>C30</f>
        <v>241824</v>
      </c>
    </row>
    <row r="30" spans="1:3" ht="14.25" customHeight="1">
      <c r="A30" s="6" t="s">
        <v>40</v>
      </c>
      <c r="B30" s="6" t="s">
        <v>41</v>
      </c>
      <c r="C30" s="6">
        <f>C31+C32</f>
        <v>241824</v>
      </c>
    </row>
    <row r="31" spans="1:3" ht="14.25" customHeight="1">
      <c r="A31" s="6" t="s">
        <v>40</v>
      </c>
      <c r="B31" s="13" t="s">
        <v>42</v>
      </c>
      <c r="C31" s="6">
        <v>24096</v>
      </c>
    </row>
    <row r="32" spans="1:3" ht="14.25" customHeight="1">
      <c r="A32" s="6" t="s">
        <v>40</v>
      </c>
      <c r="B32" s="13" t="s">
        <v>43</v>
      </c>
      <c r="C32" s="6">
        <v>217728</v>
      </c>
    </row>
    <row r="33" spans="1:3" ht="21">
      <c r="A33" s="6" t="s">
        <v>44</v>
      </c>
      <c r="B33" s="14" t="s">
        <v>45</v>
      </c>
      <c r="C33" s="6">
        <v>0</v>
      </c>
    </row>
    <row r="34" spans="1:3" s="9" customFormat="1" ht="12.75">
      <c r="A34" s="6" t="s">
        <v>46</v>
      </c>
      <c r="B34" s="14" t="s">
        <v>47</v>
      </c>
      <c r="C34" s="6">
        <v>0</v>
      </c>
    </row>
    <row r="35" spans="1:3" ht="14.25" customHeight="1">
      <c r="A35" s="7" t="s">
        <v>48</v>
      </c>
      <c r="B35" s="15" t="s">
        <v>49</v>
      </c>
      <c r="C35" s="7">
        <f>SUM(C28,C27)</f>
        <v>4644850</v>
      </c>
    </row>
    <row r="37" ht="14.25" customHeight="1"/>
  </sheetData>
  <sheetProtection selectLockedCells="1" selectUnlockedCells="1"/>
  <mergeCells count="8">
    <mergeCell ref="A1:C1"/>
    <mergeCell ref="A3:C3"/>
    <mergeCell ref="A7:A8"/>
    <mergeCell ref="B7:B8"/>
    <mergeCell ref="C7:C8"/>
    <mergeCell ref="A21:A22"/>
    <mergeCell ref="B21:B22"/>
    <mergeCell ref="C21:C22"/>
  </mergeCells>
  <printOptions/>
  <pageMargins left="0.7902777777777777" right="0.3597222222222222" top="0.1701388888888889" bottom="0.3597222222222222" header="0.5118055555555555" footer="0.5118055555555555"/>
  <pageSetup horizontalDpi="300" verticalDpi="300"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2009-12-03T11:22:50Z</cp:lastPrinted>
  <dcterms:created xsi:type="dcterms:W3CDTF">2009-12-03T11:04:33Z</dcterms:created>
  <dcterms:modified xsi:type="dcterms:W3CDTF">2019-10-30T10:20:13Z</dcterms:modified>
  <cp:category/>
  <cp:version/>
  <cp:contentType/>
  <cp:contentStatus/>
</cp:coreProperties>
</file>